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<sst xmlns="http://schemas.openxmlformats.org/spreadsheetml/2006/main" count="271" uniqueCount="114">
  <si>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</si>
  <si>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</si>
  <si>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</si>
  <si>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</si>
  <si>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</si>
  <si>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</si>
  <si>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</si>
  <si>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</si>
  <si>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</si>
  <si>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</si>
  <si>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</si>
  <si>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</si>
  <si>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</si>
  <si>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</si>
  <si>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</si>
  <si>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</si>
  <si>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</si>
  <si>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</si>
  <si>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</si>
  <si>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</si>
  <si>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</si>
  <si>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</si>
  <si>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</si>
  <si>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</si>
  <si>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</si>
  <si>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</si>
  <si>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</si>
  <si>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</si>
  <si>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</si>
  <si>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</si>
  <si>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</si>
  <si>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</si>
  <si>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</si>
  <si>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</si>
  <si>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</si>
  <si>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</si>
  <si>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</si>
  <si>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</si>
  <si>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</si>
  <si>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</si>
  <si>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</si>
  <si>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</si>
  <si>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</si>
  <si>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</si>
  <si>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</si>
  <si>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</si>
  <si>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</si>
  <si>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</si>
  <si>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</si>
  <si>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</si>
  <si>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</si>
  <si>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</si>
  <si>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</si>
  <si>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</si>
  <si>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</si>
  <si>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</si>
  <si>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</si>
  <si>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</si>
  <si>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</si>
  <si>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</si>
  <si>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</si>
  <si>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</si>
  <si>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</si>
  <si>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</si>
  <si>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</si>
  <si>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Давлетов Тимур</t>
  </si>
  <si>
    <t>Гайсин Айбулат</t>
  </si>
  <si>
    <t>Кузнецов Дмитрий</t>
  </si>
  <si>
    <t>Халимонов Евгений</t>
  </si>
  <si>
    <t>Финал Турнира Дню матери. 1 декабря</t>
  </si>
  <si>
    <t>Яковлев Михаил</t>
  </si>
  <si>
    <t>Аристов Александр</t>
  </si>
  <si>
    <t>Латыпов Эдуард</t>
  </si>
  <si>
    <t>Санейко Дмитрий</t>
  </si>
  <si>
    <t>Срумов Антон</t>
  </si>
  <si>
    <t>Максютов Азат</t>
  </si>
  <si>
    <t>Сафиуллин Азат</t>
  </si>
  <si>
    <t>Ратникова Наталья</t>
  </si>
  <si>
    <t>Божко Роман</t>
  </si>
  <si>
    <t>Шапошников Александр</t>
  </si>
  <si>
    <t>Урманов Артур</t>
  </si>
  <si>
    <t>Агзамов Альберт</t>
  </si>
  <si>
    <t>Шакуров Нафис</t>
  </si>
  <si>
    <t>Топорков Артем</t>
  </si>
  <si>
    <t>Шариков Сергей</t>
  </si>
  <si>
    <t>Ахтемзянов Рустам</t>
  </si>
  <si>
    <t>Аглетдинов Руслан</t>
  </si>
  <si>
    <t>Лежнев Артем</t>
  </si>
  <si>
    <t>Валеев Риф</t>
  </si>
  <si>
    <t>Исмайлов Азат</t>
  </si>
  <si>
    <t>Шакиров Ильяс</t>
  </si>
  <si>
    <t>Суфияров Эдуард</t>
  </si>
  <si>
    <t>Шарипов Вадим</t>
  </si>
  <si>
    <t>Мазурин Викентий</t>
  </si>
  <si>
    <t>Харламов Руслан</t>
  </si>
  <si>
    <t>Куршев Алексей</t>
  </si>
  <si>
    <t>Журавлева Любовь</t>
  </si>
  <si>
    <t>Исламов Дамир</t>
  </si>
  <si>
    <t>Богданович Евгений</t>
  </si>
  <si>
    <t>Салягутдинов Дмитрий</t>
  </si>
  <si>
    <t>Топорков Юрий</t>
  </si>
  <si>
    <t>Горюнов Алексей</t>
  </si>
  <si>
    <t>Хабиров Марс</t>
  </si>
  <si>
    <t>Семенов Юрий</t>
  </si>
  <si>
    <t>Сафиуллин Александр</t>
  </si>
  <si>
    <t>Султанов Ильдар</t>
  </si>
  <si>
    <t>Фаткуллин Раис</t>
  </si>
  <si>
    <t>Хубатулин Ринат</t>
  </si>
  <si>
    <t>Мурзакаева Миляуша</t>
  </si>
  <si>
    <t>Гайсин Евгений</t>
  </si>
  <si>
    <t>Гильмияров Роман</t>
  </si>
  <si>
    <t>Топорков Артур</t>
  </si>
  <si>
    <t>Салманов Сергей</t>
  </si>
  <si>
    <t>Зайнуллина Юлия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</si>
</sst>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70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71</v>
      </c>
      <c r="B2" s="41"/>
      <c r="C2" s="43" t="s">
        <v>69</v>
      </c>
      <c r="D2" s="41"/>
      <c r="E2" s="41"/>
      <c r="F2" s="41"/>
      <c r="G2" s="41"/>
      <c r="H2" s="41"/>
      <c r="I2" s="41"/>
    </row>
    <row r="3" spans="1:9" ht="18">
      <c r="A3" s="39" t="s">
        <v>73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74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75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76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77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78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79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80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81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82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83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84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85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86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87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88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89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90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91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92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93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94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95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96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97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98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99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100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101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102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103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104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105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106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107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108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109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66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67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68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110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111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65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112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113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72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Финал Турнира Дню матери. 1 декабря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Яковлев Михаил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70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70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Семенов Юрий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102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Хабиров Марс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70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Лежнев Артем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87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87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86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Аглетдинов Руслан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70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Шапошников Александр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79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94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Кузнецов Дмитрий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94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Харламов Руслан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78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Куршев Алексей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95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Гайсин Айбулат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78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78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Божко Роман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70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Максютов Азат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75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75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Хубатулин Ринат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98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Богданович Евгений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75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Суфияров Эдуард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91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СПИСОК!A44</f>
        <v>Топорков Артур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82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82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Шакуров Нафис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75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Топорков Артем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72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СПИСОК!A52</f>
        <v>Латыпов Эдуард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72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СПИСОК!A45</f>
        <v>Давлетов Тимур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90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Шакиров Ильяс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74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Салягутдинов Дмитрий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99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Фаткуллин Раис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74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74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Срумов Антон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71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Финал Турнира Дню матери. 1 декабря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Санейко Дмитрий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73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73</v>
      </c>
      <c r="F7" s="45" t="str">
        <f>IF('1 стр.'!F67='1 стр.'!G35,'2 стр.'!G35,IF('1 стр.'!F67='2 стр.'!G35,'1 стр.'!G35,0))</f>
        <v>Яковлев Михаил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Султанов Ильдар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105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Топорков Юрий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73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Исмайлов Азат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89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СПИСОК!A46</f>
        <v>Салманов Сергей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84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84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Шариков Сергей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73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Агзамов Альберт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81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81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СПИСОК!A43</f>
        <v>Гильмияров Роман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92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Шарипов Вадим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81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Исламов Дамир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97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Мурзакаева Миляуша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97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76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Сафиуллин Азат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71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Ратникова Наталья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77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77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Гайсин Евгений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109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Журавлева Любовь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80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Мазурин Викентий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93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СПИСОК!A42</f>
        <v>Халимонов Евгений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80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80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Урманов Артур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71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Ахтемзянов Рустам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85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85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СПИСОК!A47</f>
        <v>Зайнуллина Юлия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88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Валеев Риф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71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Горюнов Алексей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101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Сафиуллин Александр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71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71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Аристов Александр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Финал Турнира Дню матери. 1 декабря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Лежнев Артем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103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Семенов Юрий</v>
      </c>
      <c r="C7" s="6">
        <v>80</v>
      </c>
      <c r="D7" s="32" t="s">
        <v>101</v>
      </c>
      <c r="E7" s="6">
        <v>104</v>
      </c>
      <c r="F7" s="32" t="s">
        <v>88</v>
      </c>
      <c r="G7" s="19"/>
      <c r="H7" s="20">
        <v>-61</v>
      </c>
      <c r="I7" s="27" t="str">
        <f>IF('1 стр.'!G35='1 стр.'!F19,'1 стр.'!F51,IF('1 стр.'!G35='1 стр.'!F51,'1 стр.'!F19,0))</f>
        <v>Максютов Азат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Горюнов Алексей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88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88</v>
      </c>
      <c r="E11" s="22"/>
      <c r="F11" s="6">
        <v>112</v>
      </c>
      <c r="G11" s="32" t="s">
        <v>109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Валеев Риф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Харламов Руслан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67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Кузнецов Дмитрий</v>
      </c>
      <c r="C15" s="6">
        <v>82</v>
      </c>
      <c r="D15" s="32" t="s">
        <v>93</v>
      </c>
      <c r="E15" s="6">
        <v>105</v>
      </c>
      <c r="F15" s="33" t="s">
        <v>109</v>
      </c>
      <c r="G15" s="6">
        <v>116</v>
      </c>
      <c r="H15" s="32" t="s">
        <v>109</v>
      </c>
      <c r="I15" s="6">
        <v>122</v>
      </c>
      <c r="J15" s="32" t="s">
        <v>109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Мазурин Викентий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Гайсин Айбулат</v>
      </c>
      <c r="C17" s="19"/>
      <c r="D17" s="6">
        <v>97</v>
      </c>
      <c r="E17" s="33" t="s">
        <v>109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66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109</v>
      </c>
      <c r="E19" s="22"/>
      <c r="F19" s="20">
        <v>-60</v>
      </c>
      <c r="G19" s="28" t="str">
        <f>IF('2 стр.'!F51='2 стр.'!E43,'2 стр.'!E59,IF('2 стр.'!F51='2 стр.'!E59,'2 стр.'!E43,0))</f>
        <v>Урманов Артур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Гайсин Евгений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Шакуров Нафис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107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Хубатулин Ринат</v>
      </c>
      <c r="C23" s="6">
        <v>84</v>
      </c>
      <c r="D23" s="32" t="s">
        <v>76</v>
      </c>
      <c r="E23" s="6">
        <v>106</v>
      </c>
      <c r="F23" s="32" t="s">
        <v>76</v>
      </c>
      <c r="G23" s="22"/>
      <c r="H23" s="6">
        <v>120</v>
      </c>
      <c r="I23" s="33" t="s">
        <v>109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Сафиуллин Азат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IF('1 стр.'!C45='1 стр.'!B44,'1 стр.'!B46,IF('1 стр.'!C45='1 стр.'!B46,'1 стр.'!B44,0))</f>
        <v>Топорков Артур</v>
      </c>
      <c r="C25" s="19"/>
      <c r="D25" s="6">
        <v>98</v>
      </c>
      <c r="E25" s="33" t="s">
        <v>76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111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92</v>
      </c>
      <c r="E27" s="22"/>
      <c r="F27" s="6">
        <v>113</v>
      </c>
      <c r="G27" s="32" t="s">
        <v>72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Шарипов Вадим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IF('1 стр.'!C53='1 стр.'!B52,'1 стр.'!B54,IF('1 стр.'!C53='1 стр.'!B54,'1 стр.'!B52,0))</f>
        <v>Топорков Артем</v>
      </c>
      <c r="C29" s="19"/>
      <c r="D29" s="20">
        <v>-52</v>
      </c>
      <c r="E29" s="27" t="str">
        <f>IF('1 стр.'!E59='1 стр.'!D55,'1 стр.'!D63,IF('1 стр.'!E59='1 стр.'!D63,'1 стр.'!D55,0))</f>
        <v>Латыпов Эдуард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 t="s">
        <v>83</v>
      </c>
      <c r="D30" s="19"/>
      <c r="E30" s="21"/>
      <c r="F30" s="21"/>
      <c r="G30" s="21"/>
      <c r="H30" s="21"/>
      <c r="I30" s="19"/>
      <c r="J30" s="34" t="s">
        <v>109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IF('1 стр.'!C57='1 стр.'!B56,'1 стр.'!B58,IF('1 стр.'!C57='1 стр.'!B58,'1 стр.'!B56,0))</f>
        <v>Давлетов Тимур</v>
      </c>
      <c r="C31" s="6">
        <v>86</v>
      </c>
      <c r="D31" s="32" t="s">
        <v>89</v>
      </c>
      <c r="E31" s="6">
        <v>107</v>
      </c>
      <c r="F31" s="33" t="s">
        <v>72</v>
      </c>
      <c r="G31" s="6">
        <v>117</v>
      </c>
      <c r="H31" s="33" t="s">
        <v>72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Исмайлов Азат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Фаткуллин Раис</v>
      </c>
      <c r="C33" s="19"/>
      <c r="D33" s="6">
        <v>99</v>
      </c>
      <c r="E33" s="33" t="s">
        <v>89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106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106</v>
      </c>
      <c r="E35" s="19"/>
      <c r="F35" s="20">
        <v>-59</v>
      </c>
      <c r="G35" s="28" t="str">
        <f>IF('2 стр.'!F19='2 стр.'!E11,'2 стр.'!E27,IF('2 стр.'!F19='2 стр.'!E27,'2 стр.'!E11,0))</f>
        <v>Агзамов Альберт</v>
      </c>
      <c r="H35" s="19"/>
      <c r="I35" s="26"/>
      <c r="J35" s="35" t="str">
        <f>IF(J30=J15,J47,IF(J30=J47,J15,0))</f>
        <v>Ахтемзянов Рустам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Султанов Ильдар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Шариков Сергей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100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Топорков Юрий</v>
      </c>
      <c r="C39" s="6">
        <v>88</v>
      </c>
      <c r="D39" s="32" t="s">
        <v>100</v>
      </c>
      <c r="E39" s="6">
        <v>108</v>
      </c>
      <c r="F39" s="32" t="s">
        <v>84</v>
      </c>
      <c r="G39" s="19"/>
      <c r="H39" s="20">
        <v>-62</v>
      </c>
      <c r="I39" s="27" t="str">
        <f>IF('2 стр.'!G35='2 стр.'!F19,'2 стр.'!F51,IF('2 стр.'!G35='2 стр.'!F51,'2 стр.'!F19,0))</f>
        <v>Санейко Дмитрий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Салягутдинов Дмитрий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IF('2 стр.'!C13='2 стр.'!B12,'2 стр.'!B14,IF('2 стр.'!C13='2 стр.'!B14,'2 стр.'!B12,0))</f>
        <v>Салманов Сергей</v>
      </c>
      <c r="C41" s="19"/>
      <c r="D41" s="6">
        <v>100</v>
      </c>
      <c r="E41" s="33" t="s">
        <v>90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 t="s">
        <v>112</v>
      </c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90</v>
      </c>
      <c r="E43" s="22"/>
      <c r="F43" s="6">
        <v>114</v>
      </c>
      <c r="G43" s="32" t="s">
        <v>98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Шакиров Ильяс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Исламов Дамир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110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IF('2 стр.'!C25='2 стр.'!B24,'2 стр.'!B26,IF('2 стр.'!C25='2 стр.'!B26,'2 стр.'!B24,0))</f>
        <v>Гильмияров Роман</v>
      </c>
      <c r="C47" s="6">
        <v>90</v>
      </c>
      <c r="D47" s="32" t="s">
        <v>91</v>
      </c>
      <c r="E47" s="6">
        <v>109</v>
      </c>
      <c r="F47" s="33" t="s">
        <v>98</v>
      </c>
      <c r="G47" s="6">
        <v>118</v>
      </c>
      <c r="H47" s="32" t="s">
        <v>98</v>
      </c>
      <c r="I47" s="6">
        <v>123</v>
      </c>
      <c r="J47" s="33" t="s">
        <v>85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Суфияров Эдуард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Мурзакаева Миляуша</v>
      </c>
      <c r="C49" s="19"/>
      <c r="D49" s="6">
        <v>101</v>
      </c>
      <c r="E49" s="33" t="s">
        <v>98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108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98</v>
      </c>
      <c r="E51" s="22"/>
      <c r="F51" s="20">
        <v>-58</v>
      </c>
      <c r="G51" s="28" t="str">
        <f>IF('1 стр.'!F51='1 стр.'!E43,'1 стр.'!E59,IF('1 стр.'!F51='1 стр.'!E59,'1 стр.'!E43,0))</f>
        <v>Срумов Антон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Богданович Евгений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Ратникова Наталья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96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Журавлева Любовь</v>
      </c>
      <c r="C55" s="6">
        <v>92</v>
      </c>
      <c r="D55" s="32" t="s">
        <v>95</v>
      </c>
      <c r="E55" s="6">
        <v>110</v>
      </c>
      <c r="F55" s="32" t="s">
        <v>77</v>
      </c>
      <c r="G55" s="22"/>
      <c r="H55" s="6">
        <v>121</v>
      </c>
      <c r="I55" s="33" t="s">
        <v>85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Куршев Алексей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IF('2 стр.'!C45='2 стр.'!B44,'2 стр.'!B46,IF('2 стр.'!C45='2 стр.'!B46,'2 стр.'!B44,0))</f>
        <v>Халимонов Евгений</v>
      </c>
      <c r="C57" s="19"/>
      <c r="D57" s="6">
        <v>102</v>
      </c>
      <c r="E57" s="33" t="s">
        <v>79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68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79</v>
      </c>
      <c r="E59" s="22"/>
      <c r="F59" s="6">
        <v>115</v>
      </c>
      <c r="G59" s="32" t="s">
        <v>85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Шапошников Александр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Ахтемзянов Рустам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 t="s">
        <v>113</v>
      </c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IF('2 стр.'!C57='2 стр.'!B56,'2 стр.'!B58,IF('2 стр.'!C57='2 стр.'!B58,'2 стр.'!B56,0))</f>
        <v>Зайнуллина Юлия</v>
      </c>
      <c r="C63" s="6">
        <v>94</v>
      </c>
      <c r="D63" s="32" t="s">
        <v>86</v>
      </c>
      <c r="E63" s="6">
        <v>111</v>
      </c>
      <c r="F63" s="33" t="s">
        <v>85</v>
      </c>
      <c r="G63" s="6">
        <v>119</v>
      </c>
      <c r="H63" s="33" t="s">
        <v>85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Аглетдинов Руслан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Сафиуллин Александр</v>
      </c>
      <c r="C65" s="19"/>
      <c r="D65" s="6">
        <v>103</v>
      </c>
      <c r="E65" s="33" t="s">
        <v>86</v>
      </c>
      <c r="F65" s="19"/>
      <c r="G65" s="21"/>
      <c r="H65" s="20">
        <v>-122</v>
      </c>
      <c r="I65" s="27" t="str">
        <f>IF(J15=I7,I23,IF(J15=I23,I7,0))</f>
        <v>Максютов Азат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104</v>
      </c>
      <c r="D66" s="21"/>
      <c r="E66" s="19"/>
      <c r="F66" s="19"/>
      <c r="G66" s="21"/>
      <c r="H66" s="20"/>
      <c r="I66" s="6">
        <v>125</v>
      </c>
      <c r="J66" s="32" t="s">
        <v>75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102</v>
      </c>
      <c r="E67" s="19"/>
      <c r="F67" s="20">
        <v>-57</v>
      </c>
      <c r="G67" s="28" t="str">
        <f>IF('1 стр.'!F19='1 стр.'!E11,'1 стр.'!E27,IF('1 стр.'!F19='1 стр.'!E27,'1 стр.'!E11,0))</f>
        <v>Божко Роман</v>
      </c>
      <c r="H67" s="20">
        <v>-123</v>
      </c>
      <c r="I67" s="28" t="str">
        <f>IF(J47=I39,I55,IF(J47=I55,I39,0))</f>
        <v>Санейко Дмитрий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Хабиров Марс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Санейко Дмитрий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Урманов Артур</v>
      </c>
      <c r="C69" s="19"/>
      <c r="D69" s="19"/>
      <c r="E69" s="20">
        <v>-127</v>
      </c>
      <c r="F69" s="27" t="str">
        <f>IF(C70=B69,B71,IF(C70=B71,B69,0))</f>
        <v>Агзамов Альберт</v>
      </c>
      <c r="G69" s="19"/>
      <c r="H69" s="20">
        <v>-120</v>
      </c>
      <c r="I69" s="27" t="str">
        <f>IF(I23=H15,H31,IF(I23=H31,H15,0))</f>
        <v>Латыпов Эдуард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80</v>
      </c>
      <c r="D70" s="19"/>
      <c r="E70" s="20"/>
      <c r="F70" s="6">
        <v>130</v>
      </c>
      <c r="G70" s="32" t="s">
        <v>81</v>
      </c>
      <c r="H70" s="20"/>
      <c r="I70" s="6">
        <v>126</v>
      </c>
      <c r="J70" s="32" t="s">
        <v>98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Агзамов Альберт</v>
      </c>
      <c r="C71" s="21"/>
      <c r="D71" s="22"/>
      <c r="E71" s="20">
        <v>-128</v>
      </c>
      <c r="F71" s="28" t="str">
        <f>IF(C74=B73,B75,IF(C74=B75,B73,0))</f>
        <v>Срумов Антон</v>
      </c>
      <c r="G71" s="20" t="s">
        <v>10</v>
      </c>
      <c r="H71" s="20">
        <v>-121</v>
      </c>
      <c r="I71" s="28" t="str">
        <f>IF(I55=H47,H63,IF(I55=H63,H47,0))</f>
        <v>Богданович Евгений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78</v>
      </c>
      <c r="E72" s="20"/>
      <c r="F72" s="20">
        <v>-130</v>
      </c>
      <c r="G72" s="27" t="str">
        <f>IF(G70=F69,F71,IF(G70=F71,F69,0))</f>
        <v>Срумов Антон</v>
      </c>
      <c r="H72" s="20"/>
      <c r="I72" s="20">
        <v>-126</v>
      </c>
      <c r="J72" s="27" t="str">
        <f>IF(J70=I69,I71,IF(J70=I71,I69,0))</f>
        <v>Латыпов Эдуард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Срумов Антон</v>
      </c>
      <c r="C73" s="21"/>
      <c r="D73" s="24" t="s">
        <v>6</v>
      </c>
      <c r="E73" s="20">
        <v>-112</v>
      </c>
      <c r="F73" s="27" t="str">
        <f>IF(G11=F7,F15,IF(G11=F15,F7,0))</f>
        <v>Валеев Риф</v>
      </c>
      <c r="G73" s="20" t="s">
        <v>11</v>
      </c>
      <c r="H73" s="20">
        <v>-131</v>
      </c>
      <c r="I73" s="27" t="str">
        <f>IF(G74=F73,F75,IF(G74=F75,F73,0))</f>
        <v>Сафиуллин Азат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78</v>
      </c>
      <c r="D74" s="19"/>
      <c r="E74" s="20"/>
      <c r="F74" s="6">
        <v>131</v>
      </c>
      <c r="G74" s="32" t="s">
        <v>88</v>
      </c>
      <c r="H74" s="20"/>
      <c r="I74" s="6">
        <v>134</v>
      </c>
      <c r="J74" s="32" t="s">
        <v>77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Божко Роман</v>
      </c>
      <c r="C75" s="20">
        <v>-129</v>
      </c>
      <c r="D75" s="27" t="str">
        <f>IF(D72=C70,C74,IF(D72=C74,C70,0))</f>
        <v>Урманов Артур</v>
      </c>
      <c r="E75" s="20">
        <v>-113</v>
      </c>
      <c r="F75" s="28" t="str">
        <f>IF(G27=F23,F31,IF(G27=F31,F23,0))</f>
        <v>Сафиуллин Азат</v>
      </c>
      <c r="G75" s="21"/>
      <c r="H75" s="20">
        <v>-132</v>
      </c>
      <c r="I75" s="28" t="str">
        <f>IF(G78=F77,F79,IF(G78=F79,F77,0))</f>
        <v>Ратникова Наталья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84</v>
      </c>
      <c r="I76" s="20">
        <v>-134</v>
      </c>
      <c r="J76" s="27" t="str">
        <f>IF(J74=I73,I75,IF(J74=I75,I73,0))</f>
        <v>Сафиуллин Азат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Лежнев Артем</v>
      </c>
      <c r="C77" s="19"/>
      <c r="D77" s="19"/>
      <c r="E77" s="20">
        <v>-114</v>
      </c>
      <c r="F77" s="27" t="str">
        <f>IF(G43=F39,F47,IF(G43=F47,F39,0))</f>
        <v>Шариков Сергей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94</v>
      </c>
      <c r="D78" s="19"/>
      <c r="E78" s="20"/>
      <c r="F78" s="6">
        <v>132</v>
      </c>
      <c r="G78" s="33" t="s">
        <v>84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Харламов Руслан</v>
      </c>
      <c r="C79" s="21"/>
      <c r="D79" s="19"/>
      <c r="E79" s="20">
        <v>-115</v>
      </c>
      <c r="F79" s="28" t="str">
        <f>IF(G59=F55,F63,IF(G59=F63,F55,0))</f>
        <v>Ратникова Наталья</v>
      </c>
      <c r="G79" s="20">
        <v>-133</v>
      </c>
      <c r="H79" s="27" t="str">
        <f>IF(H76=G74,G78,IF(H76=G78,G74,0))</f>
        <v>Валеев Риф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94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Шакуров Нафис</v>
      </c>
      <c r="C81" s="21"/>
      <c r="D81" s="21"/>
      <c r="E81" s="19"/>
      <c r="F81" s="19"/>
      <c r="G81" s="20">
        <v>-139</v>
      </c>
      <c r="H81" s="27" t="str">
        <f>IF(D80=C78,C82,IF(D80=C82,C78,0))</f>
        <v>Исмайлов Азат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89</v>
      </c>
      <c r="D82" s="21"/>
      <c r="E82" s="19"/>
      <c r="F82" s="19"/>
      <c r="G82" s="19"/>
      <c r="H82" s="6">
        <v>142</v>
      </c>
      <c r="I82" s="32" t="s">
        <v>89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Исмайлов Азат</v>
      </c>
      <c r="C83" s="19"/>
      <c r="D83" s="21"/>
      <c r="E83" s="19"/>
      <c r="F83" s="19"/>
      <c r="G83" s="20">
        <v>-140</v>
      </c>
      <c r="H83" s="28" t="str">
        <f>IF(D88=C86,C90,IF(D88=C90,C86,0))</f>
        <v>Аглетдинов Руслан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94</v>
      </c>
      <c r="F84" s="20">
        <v>-135</v>
      </c>
      <c r="G84" s="27" t="str">
        <f>IF(C78=B77,B79,IF(C78=B79,B77,0))</f>
        <v>Лежнев Артем</v>
      </c>
      <c r="H84" s="20">
        <v>-142</v>
      </c>
      <c r="I84" s="27" t="str">
        <f>IF(I82=H81,H83,IF(I82=H83,H81,0))</f>
        <v>Аглетдинов Руслан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Шакиров Ильяс</v>
      </c>
      <c r="C85" s="19"/>
      <c r="D85" s="21"/>
      <c r="E85" s="20" t="s">
        <v>16</v>
      </c>
      <c r="F85" s="20"/>
      <c r="G85" s="6">
        <v>143</v>
      </c>
      <c r="H85" s="29" t="s">
        <v>87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97</v>
      </c>
      <c r="D86" s="21"/>
      <c r="E86" s="19"/>
      <c r="F86" s="20">
        <v>-136</v>
      </c>
      <c r="G86" s="28" t="str">
        <f>IF(C82=B81,B83,IF(C82=B83,B81,0))</f>
        <v>Шакуров Нафис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Исламов Дамир</v>
      </c>
      <c r="C87" s="21"/>
      <c r="D87" s="21"/>
      <c r="E87" s="19"/>
      <c r="F87" s="20"/>
      <c r="G87" s="19"/>
      <c r="H87" s="6">
        <v>145</v>
      </c>
      <c r="I87" s="29" t="s">
        <v>87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97</v>
      </c>
      <c r="E88" s="19"/>
      <c r="F88" s="20">
        <v>-137</v>
      </c>
      <c r="G88" s="27" t="str">
        <f>IF(C86=B85,B87,IF(C86=B87,B85,0))</f>
        <v>Шакиров Ильяс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Шапошников Александр</v>
      </c>
      <c r="C89" s="21"/>
      <c r="D89" s="22"/>
      <c r="E89" s="19"/>
      <c r="F89" s="20"/>
      <c r="G89" s="6">
        <v>144</v>
      </c>
      <c r="H89" s="37" t="s">
        <v>90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86</v>
      </c>
      <c r="D90" s="20">
        <v>-141</v>
      </c>
      <c r="E90" s="27" t="str">
        <f>IF(E84=D80,D88,IF(E84=D88,D80,0))</f>
        <v>Исламов Дамир</v>
      </c>
      <c r="F90" s="20">
        <v>-138</v>
      </c>
      <c r="G90" s="28" t="str">
        <f>IF(C90=B89,B91,IF(C90=B91,B89,0))</f>
        <v>Шапошников Александр</v>
      </c>
      <c r="H90" s="20">
        <v>-145</v>
      </c>
      <c r="I90" s="27" t="str">
        <f>IF(I87=H85,H89,IF(I87=H89,H85,0))</f>
        <v>Шакиров Ильяс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Аглетдинов Руслан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Финал Турнира Дню матери. 1 декабря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Шарипов Вадим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Горюнов Алексей</v>
      </c>
      <c r="C5" s="19"/>
      <c r="D5" s="20">
        <v>-143</v>
      </c>
      <c r="E5" s="27" t="str">
        <f>IF('3 стр.'!H85='3 стр.'!G84,'3 стр.'!G86,IF('3 стр.'!H85='3 стр.'!G86,'3 стр.'!G84,0))</f>
        <v>Шакуров Нафис</v>
      </c>
      <c r="F5" s="19"/>
      <c r="G5" s="20"/>
      <c r="H5" s="6">
        <v>154</v>
      </c>
      <c r="I5" s="32" t="s">
        <v>91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93</v>
      </c>
      <c r="D6" s="19"/>
      <c r="E6" s="6">
        <v>146</v>
      </c>
      <c r="F6" s="32" t="s">
        <v>82</v>
      </c>
      <c r="G6" s="20">
        <v>-152</v>
      </c>
      <c r="H6" s="28" t="str">
        <f>IF(D16=C14,C18,IF(D16=C18,C14,0))</f>
        <v>Суфияров Эдуард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Мазурин Викентий</v>
      </c>
      <c r="C7" s="21"/>
      <c r="D7" s="20">
        <v>-144</v>
      </c>
      <c r="E7" s="28" t="str">
        <f>IF('3 стр.'!H89='3 стр.'!G88,'3 стр.'!G90,IF('3 стр.'!H89='3 стр.'!G90,'3 стр.'!G88,0))</f>
        <v>Шапошников Александр</v>
      </c>
      <c r="F7" s="20" t="s">
        <v>21</v>
      </c>
      <c r="G7" s="19"/>
      <c r="H7" s="20">
        <v>-154</v>
      </c>
      <c r="I7" s="27" t="str">
        <f>IF(I5=H4,H6,IF(I5=H6,H4,0))</f>
        <v>Шарипов Вадим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93</v>
      </c>
      <c r="E8" s="20">
        <v>-146</v>
      </c>
      <c r="F8" s="27" t="str">
        <f>IF(F6=E5,E7,IF(F6=E7,E5,0))</f>
        <v>Шапошников Александр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Шарипов Вадим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Горюнов Алексей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92</v>
      </c>
      <c r="D10" s="21"/>
      <c r="E10" s="19"/>
      <c r="F10" s="19"/>
      <c r="G10" s="20"/>
      <c r="H10" s="6">
        <v>155</v>
      </c>
      <c r="I10" s="32" t="s">
        <v>106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Фаткуллин Раис</v>
      </c>
      <c r="C11" s="19"/>
      <c r="D11" s="21"/>
      <c r="E11" s="19"/>
      <c r="F11" s="19"/>
      <c r="G11" s="20">
        <v>-148</v>
      </c>
      <c r="H11" s="28" t="str">
        <f>IF(C10=B9,B11,IF(C10=B11,B9,0))</f>
        <v>Фаткуллин Раис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93</v>
      </c>
      <c r="F12" s="19"/>
      <c r="G12" s="20"/>
      <c r="H12" s="19"/>
      <c r="I12" s="6">
        <v>157</v>
      </c>
      <c r="J12" s="32" t="s">
        <v>106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Топорков Юрий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Топорков Юрий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91</v>
      </c>
      <c r="D14" s="21"/>
      <c r="E14" s="19"/>
      <c r="F14" s="19"/>
      <c r="G14" s="20"/>
      <c r="H14" s="6">
        <v>156</v>
      </c>
      <c r="I14" s="33" t="s">
        <v>102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Суфияров Эдуард</v>
      </c>
      <c r="C15" s="21"/>
      <c r="D15" s="21"/>
      <c r="E15" s="19"/>
      <c r="F15" s="19"/>
      <c r="G15" s="20">
        <v>-150</v>
      </c>
      <c r="H15" s="28" t="str">
        <f>IF(C18=B17,B19,IF(C18=B19,B17,0))</f>
        <v>Хабиров Марс</v>
      </c>
      <c r="I15" s="20">
        <v>-157</v>
      </c>
      <c r="J15" s="27" t="str">
        <f>IF(J12=I10,I14,IF(J12=I14,I10,0))</f>
        <v>Хабиров Марс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95</v>
      </c>
      <c r="E16" s="19"/>
      <c r="F16" s="20">
        <v>-155</v>
      </c>
      <c r="G16" s="27" t="str">
        <f>IF(I10=H9,H11,IF(I10=H11,H9,0))</f>
        <v>Горюнов Алексей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Куршев Алексей</v>
      </c>
      <c r="C17" s="21"/>
      <c r="D17" s="22"/>
      <c r="E17" s="19"/>
      <c r="F17" s="20"/>
      <c r="G17" s="6">
        <v>158</v>
      </c>
      <c r="H17" s="32" t="s">
        <v>100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95</v>
      </c>
      <c r="D18" s="20">
        <v>-153</v>
      </c>
      <c r="E18" s="27" t="str">
        <f>IF(E12=D8,D16,IF(E12=D16,D8,0))</f>
        <v>Куршев Алексей</v>
      </c>
      <c r="F18" s="20">
        <v>-156</v>
      </c>
      <c r="G18" s="28" t="str">
        <f>IF(I14=H13,H15,IF(I14=H15,H13,0))</f>
        <v>Топорков Юрий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Хабиров Марс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Горюнов Алексей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/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/>
      <c r="D22" s="19"/>
      <c r="E22" s="19"/>
      <c r="F22" s="19"/>
      <c r="G22" s="19"/>
      <c r="H22" s="19"/>
      <c r="I22" s="6">
        <v>174</v>
      </c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>
        <f>IF(E44=D40,D48,IF(E44=D48,D40,0))</f>
        <v>0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/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/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/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/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/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/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/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/>
      <c r="C35" s="19"/>
      <c r="D35" s="19"/>
      <c r="E35" s="34"/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/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/>
      <c r="D38" s="19"/>
      <c r="E38" s="36">
        <f>IF(E35=E28,E44,IF(E35=E44,E28,0))</f>
        <v>0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/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/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/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/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/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/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/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/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/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/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/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/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2007-12-02T08:06:54Z</cp:lastPrinted>
  <dcterms:modified xsi:type="dcterms:W3CDTF">2007-12-07T08:08:59Z</dcterms:modified>
  <cp:category/>
  <cp:version/>
  <cp:contentType/>
  <cp:contentStatus/>
</cp:coreProperties>
</file>